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implificado - Consolidado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<sst xmlns="http://schemas.openxmlformats.org/spreadsheetml/2006/main" count="40" uniqueCount="33">
  <si>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Contadora CRC-ES n° 011102/O-9</t>
  </si>
  <si>
    <t>Secretário Municipal de Finanças</t>
  </si>
  <si>
    <t>Prefeito Municipal</t>
  </si>
  <si>
    <t>NEILA BISSOLI</t>
  </si>
  <si>
    <t>ALEXANDER FERRÃO</t>
  </si>
  <si>
    <t>CLEONE GOMES DO NASCIMENTO</t>
  </si>
  <si>
    <t>Valor Apurado nos Demonstrativos respectivos</t>
  </si>
  <si>
    <t>RESTOS A PAGAR</t>
  </si>
  <si>
    <t>Limite Definido pelo Senado Federal para Operações de Crédito por Antecipação da Receita</t>
  </si>
  <si>
    <t>Limite Definido pelo Senado Federal para Operações de Crédito Externas e Internas</t>
  </si>
  <si>
    <t>Operações de Crédito por Antecipação da Receita</t>
  </si>
  <si>
    <t>Operações de Crédito Internas e Externas</t>
  </si>
  <si>
    <t>% SOBRE A RCL</t>
  </si>
  <si>
    <t>VALOR</t>
  </si>
  <si>
    <t>OPERAÇÕES DE CRÉDITO</t>
  </si>
  <si>
    <t>Limite Definido por Resolução do Senado Federal</t>
  </si>
  <si>
    <t>Total das Garantias</t>
  </si>
  <si>
    <t>GARANTIAS DE VALORES</t>
  </si>
  <si>
    <t>Dívida Consolidada Líquida</t>
  </si>
  <si>
    <t xml:space="preserve">DÍVIDA </t>
  </si>
  <si>
    <t>Limite Prudencial  (parágrafo único, art. 22 da LRF) - &lt;%&gt;</t>
  </si>
  <si>
    <t>Limite Máximo (incisos I, II e III, art. 20 da LRF) - &lt;%&gt;</t>
  </si>
  <si>
    <t>Despesa Total com Pessoal - DTP</t>
  </si>
  <si>
    <t>DESPESA COM PESSOAL</t>
  </si>
  <si>
    <t xml:space="preserve"> LRF, art. 48 - Anexo VII</t>
  </si>
  <si>
    <t>2º SEMESTRE DE 2009 - JULHO A DEZEMBRO</t>
  </si>
  <si>
    <t>ORÇAMENTOS FISCAL E DA SEGURIDADE SOCIAL</t>
  </si>
  <si>
    <t>DEMONSTRATIVO CONSOLIDADO SIMPLIFICADO DO RELATÓRIO DE GESTÃO FISCAL - PODERES EXECUTIVO E LEGISLATIVO</t>
  </si>
  <si>
    <t>RELATÓRIO DE GESTÃO FISCAL</t>
  </si>
  <si>
    <t>MUNICÍPIO DE CASTELO-ES</t>
  </si>
  <si>
    <t>INSCRIÇÃO EM RESTOS A PAGAR NÃO PROCESSADOS</t>
  </si>
  <si>
    <t>SUFICIÊNCIA ANTES DA INSCRIÇÃO EM RESTOS A PAGAR NÃO PROCESSADOS</t>
  </si>
  <si>
    <t>FONTE: Relatórios do RGF 2º semestre de 2009 Consolidados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</si>
</sst>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 horizontal="center"/>
    </xf>
    <xf numFmtId="39" fontId="1" fillId="0" borderId="2" xfId="0" applyNumberFormat="1" applyFont="1" applyFill="1" applyBorder="1" applyAlignment="1">
      <alignment horizontal="center"/>
    </xf>
    <xf numFmtId="8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39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/>
    </xf>
    <xf numFmtId="39" fontId="1" fillId="0" borderId="6" xfId="0" applyNumberFormat="1" applyFont="1" applyFill="1" applyBorder="1" applyAlignment="1">
      <alignment horizontal="center"/>
    </xf>
    <xf numFmtId="39" fontId="1" fillId="0" borderId="7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C30" sqref="C30"/>
    </sheetView>
  </sheetViews>
  <sheetFormatPr defaultColWidth="9.140625" defaultRowHeight="11.25" customHeight="1"/>
  <cols>
    <col min="1" max="1" width="55.140625" style="1" customWidth="1"/>
    <col min="2" max="2" width="21.7109375" style="1" customWidth="1"/>
    <col min="3" max="3" width="31.421875" style="1" customWidth="1"/>
    <col min="4" max="16384" width="9.140625" style="1" customWidth="1"/>
  </cols>
  <sheetData>
    <row r="1" spans="1:3" ht="11.25" customHeight="1">
      <c r="A1" s="28" t="s">
        <v>29</v>
      </c>
      <c r="B1" s="28"/>
      <c r="C1" s="28"/>
    </row>
    <row r="2" spans="1:3" ht="11.25" customHeight="1">
      <c r="A2" s="28" t="s">
        <v>28</v>
      </c>
      <c r="B2" s="28"/>
      <c r="C2" s="28"/>
    </row>
    <row r="3" spans="1:3" s="9" customFormat="1" ht="10.5">
      <c r="A3" s="31" t="s">
        <v>27</v>
      </c>
      <c r="B3" s="31"/>
      <c r="C3" s="31"/>
    </row>
    <row r="4" spans="1:3" s="9" customFormat="1" ht="11.25" customHeight="1">
      <c r="A4" s="28" t="s">
        <v>26</v>
      </c>
      <c r="B4" s="28"/>
      <c r="C4" s="28"/>
    </row>
    <row r="5" spans="1:3" s="9" customFormat="1" ht="11.25" customHeight="1">
      <c r="A5" s="28" t="s">
        <v>25</v>
      </c>
      <c r="B5" s="28"/>
      <c r="C5" s="28"/>
    </row>
    <row r="6" spans="1:3" ht="11.25" customHeight="1">
      <c r="A6" s="17"/>
      <c r="B6" s="17"/>
      <c r="C6" s="17"/>
    </row>
    <row r="7" spans="1:3" ht="11.25" customHeight="1">
      <c r="A7" s="1" t="s">
        <v>24</v>
      </c>
      <c r="C7" s="16">
        <v>1</v>
      </c>
    </row>
    <row r="8" spans="1:3" ht="11.25" customHeight="1">
      <c r="A8" s="19" t="s">
        <v>23</v>
      </c>
      <c r="B8" s="14" t="s">
        <v>13</v>
      </c>
      <c r="C8" s="19" t="s">
        <v>12</v>
      </c>
    </row>
    <row r="9" spans="1:3" ht="11.25" customHeight="1">
      <c r="A9" s="20" t="s">
        <v>22</v>
      </c>
      <c r="B9" s="12">
        <v>25459107.59</v>
      </c>
      <c r="C9" s="21">
        <v>53.64</v>
      </c>
    </row>
    <row r="10" spans="1:3" ht="11.25" customHeight="1">
      <c r="A10" s="20" t="s">
        <v>21</v>
      </c>
      <c r="B10" s="12">
        <f>47462186.21*60%</f>
        <v>28477311.726</v>
      </c>
      <c r="C10" s="21">
        <v>60</v>
      </c>
    </row>
    <row r="11" spans="1:3" ht="11.25" customHeight="1">
      <c r="A11" s="22" t="s">
        <v>20</v>
      </c>
      <c r="B11" s="11">
        <f>47462186.21*57%</f>
        <v>27053446.1397</v>
      </c>
      <c r="C11" s="23">
        <v>57</v>
      </c>
    </row>
    <row r="12" spans="1:3" ht="11.25" customHeight="1">
      <c r="A12" s="24"/>
      <c r="B12" s="10"/>
      <c r="C12" s="13"/>
    </row>
    <row r="13" spans="1:3" ht="11.25" customHeight="1">
      <c r="A13" s="19" t="s">
        <v>19</v>
      </c>
      <c r="B13" s="14" t="s">
        <v>13</v>
      </c>
      <c r="C13" s="19" t="s">
        <v>12</v>
      </c>
    </row>
    <row r="14" spans="1:3" ht="11.25" customHeight="1">
      <c r="A14" s="20" t="s">
        <v>18</v>
      </c>
      <c r="B14" s="15">
        <v>-7266811.03</v>
      </c>
      <c r="C14" s="25">
        <v>-15.31</v>
      </c>
    </row>
    <row r="15" spans="1:3" ht="11.25" customHeight="1">
      <c r="A15" s="22" t="s">
        <v>15</v>
      </c>
      <c r="B15" s="11">
        <f>47462186.21*120%</f>
        <v>56954623.452</v>
      </c>
      <c r="C15" s="26">
        <v>120</v>
      </c>
    </row>
    <row r="16" spans="1:3" ht="11.25" customHeight="1">
      <c r="A16" s="24"/>
      <c r="B16" s="10"/>
      <c r="C16" s="13"/>
    </row>
    <row r="17" spans="1:3" ht="11.25" customHeight="1">
      <c r="A17" s="19" t="s">
        <v>17</v>
      </c>
      <c r="B17" s="14" t="s">
        <v>13</v>
      </c>
      <c r="C17" s="19" t="s">
        <v>12</v>
      </c>
    </row>
    <row r="18" spans="1:3" ht="11.25" customHeight="1">
      <c r="A18" s="20" t="s">
        <v>16</v>
      </c>
      <c r="B18" s="12">
        <v>0</v>
      </c>
      <c r="C18" s="25">
        <v>0</v>
      </c>
    </row>
    <row r="19" spans="1:3" ht="11.25" customHeight="1">
      <c r="A19" s="22" t="s">
        <v>15</v>
      </c>
      <c r="B19" s="11">
        <f>47462186.21*22%</f>
        <v>10441680.9662</v>
      </c>
      <c r="C19" s="26">
        <v>22</v>
      </c>
    </row>
    <row r="20" spans="1:3" ht="11.25" customHeight="1">
      <c r="A20" s="24"/>
      <c r="B20" s="10"/>
      <c r="C20" s="13"/>
    </row>
    <row r="21" spans="1:3" ht="11.25" customHeight="1">
      <c r="A21" s="19" t="s">
        <v>14</v>
      </c>
      <c r="B21" s="14" t="s">
        <v>13</v>
      </c>
      <c r="C21" s="19" t="s">
        <v>12</v>
      </c>
    </row>
    <row r="22" spans="1:3" ht="11.25" customHeight="1">
      <c r="A22" s="20" t="s">
        <v>11</v>
      </c>
      <c r="B22" s="12">
        <v>0</v>
      </c>
      <c r="C22" s="25">
        <v>0</v>
      </c>
    </row>
    <row r="23" spans="1:3" ht="11.25" customHeight="1">
      <c r="A23" s="20" t="s">
        <v>10</v>
      </c>
      <c r="B23" s="12">
        <v>0</v>
      </c>
      <c r="C23" s="25">
        <v>0</v>
      </c>
    </row>
    <row r="24" spans="1:3" ht="11.25" customHeight="1">
      <c r="A24" s="20" t="s">
        <v>9</v>
      </c>
      <c r="B24" s="12">
        <f>47462186.21*16%</f>
        <v>7593949.7936</v>
      </c>
      <c r="C24" s="25">
        <v>16</v>
      </c>
    </row>
    <row r="25" spans="1:3" ht="11.25" customHeight="1">
      <c r="A25" s="22" t="s">
        <v>8</v>
      </c>
      <c r="B25" s="11">
        <f>47462186.21*7%</f>
        <v>3322353.0347</v>
      </c>
      <c r="C25" s="26">
        <v>7</v>
      </c>
    </row>
    <row r="26" spans="1:3" ht="11.25" customHeight="1">
      <c r="A26" s="24"/>
      <c r="B26" s="10"/>
      <c r="C26" s="13"/>
    </row>
    <row r="27" spans="1:3" ht="11.25" customHeight="1">
      <c r="A27" s="29" t="s">
        <v>7</v>
      </c>
      <c r="B27" s="32" t="s">
        <v>30</v>
      </c>
      <c r="C27" s="32" t="s">
        <v>31</v>
      </c>
    </row>
    <row r="28" spans="1:3" ht="11.25" customHeight="1">
      <c r="A28" s="30"/>
      <c r="B28" s="33"/>
      <c r="C28" s="33"/>
    </row>
    <row r="29" spans="1:3" ht="11.25" customHeight="1">
      <c r="A29" s="27" t="s">
        <v>6</v>
      </c>
      <c r="B29" s="18">
        <v>684256.63</v>
      </c>
      <c r="C29" s="26">
        <v>7001357.3</v>
      </c>
    </row>
    <row r="30" spans="1:3" ht="11.25" customHeight="1">
      <c r="A30" s="1" t="s">
        <v>32</v>
      </c>
      <c r="B30" s="10"/>
      <c r="C30" s="10"/>
    </row>
    <row r="31" ht="11.25" customHeight="1">
      <c r="B31" s="9"/>
    </row>
    <row r="35" spans="1:6" ht="11.25" customHeight="1">
      <c r="A35" s="8" t="s">
        <v>5</v>
      </c>
      <c r="B35" s="7" t="s">
        <v>4</v>
      </c>
      <c r="C35" s="7" t="s">
        <v>3</v>
      </c>
      <c r="D35" s="6"/>
      <c r="E35" s="6"/>
      <c r="F35" s="6"/>
    </row>
    <row r="36" spans="1:10" ht="11.25" customHeight="1">
      <c r="A36" s="5" t="s">
        <v>2</v>
      </c>
      <c r="B36" s="5" t="s">
        <v>1</v>
      </c>
      <c r="C36" s="5" t="s">
        <v>0</v>
      </c>
      <c r="D36" s="4"/>
      <c r="E36" s="4"/>
      <c r="F36" s="4"/>
      <c r="H36" s="3"/>
      <c r="I36" s="3"/>
      <c r="J36" s="2"/>
    </row>
  </sheetData>
  <mergeCells count="8">
    <mergeCell ref="A5:C5"/>
    <mergeCell ref="A27:A28"/>
    <mergeCell ref="A1:C1"/>
    <mergeCell ref="A2:C2"/>
    <mergeCell ref="A3:C3"/>
    <mergeCell ref="A4:C4"/>
    <mergeCell ref="B27:B28"/>
    <mergeCell ref="C27:C2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t-gambati</dc:creator>
  <cp:keywords/>
  <dc:description/>
  <cp:lastModifiedBy>t-gambati</cp:lastModifiedBy>
  <cp:lastPrinted>2010-01-20T12:54:03Z</cp:lastPrinted>
  <dcterms:created xsi:type="dcterms:W3CDTF">2010-01-19T12:25:31Z</dcterms:created>
  <dcterms:modified xsi:type="dcterms:W3CDTF">2010-01-20T15:35:29Z</dcterms:modified>
  <cp:category/>
  <cp:version/>
  <cp:contentType/>
  <cp:contentStatus/>
</cp:coreProperties>
</file>